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CTM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<sst xmlns="http://schemas.openxmlformats.org/spreadsheetml/2006/main" count="51" uniqueCount="20">
  <si>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</si>
  <si>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</si>
  <si>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</si>
  <si>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</si>
  <si>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</si>
  <si>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</si>
  <si>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</si>
  <si>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</si>
  <si>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</si>
  <si>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</si>
  <si>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</si>
  <si>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</si>
  <si>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</si>
  <si>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</si>
  <si>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Divers</t>
  </si>
  <si>
    <t>Solidaires</t>
  </si>
  <si>
    <t>Résultats de la consultation générale des personnels du 4 décembre 2014 - CTM de l'Education Nationale</t>
  </si>
  <si>
    <t>Différence voix et sièges</t>
  </si>
  <si>
    <t>Résultats de la consultation générale des personnels de 2011</t>
  </si>
  <si>
    <t>Evolution 2011 /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</si>
</sst>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48" fillId="0" borderId="15" xfId="0" applyNumberFormat="1" applyFon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48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47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C5" sqref="C5:C7"/>
    </sheetView>
  </sheetViews>
  <sheetFormatPr defaultColWidth="11.421875" defaultRowHeight="15"/>
  <cols>
    <col min="1" max="1" width="4.8515625" style="0" bestFit="1" customWidth="1"/>
    <col min="2" max="2" width="8.8515625" style="0" bestFit="1" customWidth="1"/>
    <col min="3" max="4" width="7.57421875" style="0" bestFit="1" customWidth="1"/>
    <col min="5" max="5" width="11.00390625" style="0" customWidth="1"/>
    <col min="6" max="6" width="10.7109375" style="0" bestFit="1" customWidth="1"/>
    <col min="7" max="7" width="7.7109375" style="0" bestFit="1" customWidth="1"/>
    <col min="8" max="16" width="9.140625" style="0" customWidth="1"/>
  </cols>
  <sheetData>
    <row r="1" spans="1:16" s="1" customFormat="1" ht="39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1" ht="15.75" thickBot="1">
      <c r="A2" s="13"/>
      <c r="K2" s="4"/>
    </row>
    <row r="3" spans="1:16" ht="18" thickBot="1">
      <c r="A3" s="13"/>
      <c r="B3" s="32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46" t="s">
        <v>5</v>
      </c>
      <c r="H3" s="48" t="s">
        <v>6</v>
      </c>
      <c r="I3" s="49"/>
      <c r="J3" s="49"/>
      <c r="K3" s="49"/>
      <c r="L3" s="49"/>
      <c r="M3" s="49"/>
      <c r="N3" s="49"/>
      <c r="O3" s="49"/>
      <c r="P3" s="50"/>
    </row>
    <row r="4" spans="1:16" ht="15.75" thickBot="1">
      <c r="A4" s="13"/>
      <c r="B4" s="33"/>
      <c r="C4" s="35"/>
      <c r="D4" s="35"/>
      <c r="E4" s="35"/>
      <c r="F4" s="35"/>
      <c r="G4" s="47"/>
      <c r="H4" s="14" t="s">
        <v>7</v>
      </c>
      <c r="I4" s="15" t="s">
        <v>8</v>
      </c>
      <c r="J4" s="15" t="s">
        <v>9</v>
      </c>
      <c r="K4" s="16" t="s">
        <v>10</v>
      </c>
      <c r="L4" s="15" t="s">
        <v>11</v>
      </c>
      <c r="M4" s="15" t="s">
        <v>13</v>
      </c>
      <c r="N4" s="15" t="s">
        <v>15</v>
      </c>
      <c r="O4" s="15" t="s">
        <v>12</v>
      </c>
      <c r="P4" s="17" t="s">
        <v>14</v>
      </c>
    </row>
    <row r="5" spans="1:16" ht="15">
      <c r="A5" s="36"/>
      <c r="B5" s="58">
        <v>15</v>
      </c>
      <c r="C5" s="61">
        <v>893981</v>
      </c>
      <c r="D5" s="61"/>
      <c r="E5" s="64">
        <f>D5/C5</f>
        <v>0</v>
      </c>
      <c r="F5" s="61"/>
      <c r="G5" s="55"/>
      <c r="H5" s="24"/>
      <c r="I5" s="25"/>
      <c r="J5" s="25"/>
      <c r="K5" s="5"/>
      <c r="L5" s="25"/>
      <c r="M5" s="25"/>
      <c r="N5" s="25"/>
      <c r="O5" s="25"/>
      <c r="P5" s="2"/>
    </row>
    <row r="6" spans="1:16" ht="15">
      <c r="A6" s="36"/>
      <c r="B6" s="59"/>
      <c r="C6" s="62"/>
      <c r="D6" s="62"/>
      <c r="E6" s="65"/>
      <c r="F6" s="62"/>
      <c r="G6" s="56"/>
      <c r="H6" s="8"/>
      <c r="I6" s="9"/>
      <c r="J6" s="9"/>
      <c r="K6" s="6"/>
      <c r="L6" s="9"/>
      <c r="M6" s="9"/>
      <c r="N6" s="9"/>
      <c r="O6" s="9"/>
      <c r="P6" s="3"/>
    </row>
    <row r="7" spans="1:19" ht="15.75" thickBot="1">
      <c r="A7" s="36"/>
      <c r="B7" s="60"/>
      <c r="C7" s="63"/>
      <c r="D7" s="63"/>
      <c r="E7" s="66"/>
      <c r="F7" s="63"/>
      <c r="G7" s="57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8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2" t="e">
        <f t="shared" si="0"/>
        <v>#DIV/0!</v>
      </c>
      <c r="S7" s="7"/>
    </row>
    <row r="8" spans="1:19" ht="15">
      <c r="A8" s="19"/>
      <c r="B8" s="20"/>
      <c r="C8" s="20"/>
      <c r="D8" s="20"/>
      <c r="E8" s="21"/>
      <c r="F8" s="20"/>
      <c r="G8" s="20"/>
      <c r="H8" s="22"/>
      <c r="I8" s="22"/>
      <c r="J8" s="22"/>
      <c r="K8" s="23"/>
      <c r="L8" s="22"/>
      <c r="M8" s="22"/>
      <c r="N8" s="22"/>
      <c r="O8" s="22"/>
      <c r="P8" s="22"/>
      <c r="S8" s="7"/>
    </row>
    <row r="9" spans="1:16" s="1" customFormat="1" ht="39">
      <c r="A9" s="26"/>
      <c r="C9" s="70" t="s">
        <v>18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27"/>
    </row>
    <row r="10" spans="1:11" ht="15.75" thickBot="1">
      <c r="A10" s="13"/>
      <c r="K10" s="4"/>
    </row>
    <row r="11" spans="1:16" ht="18" thickBot="1">
      <c r="A11" s="13"/>
      <c r="B11" s="32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46" t="s">
        <v>5</v>
      </c>
      <c r="H11" s="48" t="s">
        <v>6</v>
      </c>
      <c r="I11" s="49"/>
      <c r="J11" s="49"/>
      <c r="K11" s="49"/>
      <c r="L11" s="49"/>
      <c r="M11" s="49"/>
      <c r="N11" s="49"/>
      <c r="O11" s="49"/>
      <c r="P11" s="50"/>
    </row>
    <row r="12" spans="1:16" ht="15.75" thickBot="1">
      <c r="A12" s="13"/>
      <c r="B12" s="33"/>
      <c r="C12" s="35"/>
      <c r="D12" s="35"/>
      <c r="E12" s="35"/>
      <c r="F12" s="35"/>
      <c r="G12" s="47"/>
      <c r="H12" s="14" t="s">
        <v>7</v>
      </c>
      <c r="I12" s="15" t="s">
        <v>8</v>
      </c>
      <c r="J12" s="15" t="s">
        <v>9</v>
      </c>
      <c r="K12" s="16" t="s">
        <v>10</v>
      </c>
      <c r="L12" s="15" t="s">
        <v>11</v>
      </c>
      <c r="M12" s="15" t="s">
        <v>13</v>
      </c>
      <c r="N12" s="15" t="s">
        <v>15</v>
      </c>
      <c r="O12" s="15" t="s">
        <v>12</v>
      </c>
      <c r="P12" s="17" t="s">
        <v>14</v>
      </c>
    </row>
    <row r="13" spans="1:16" ht="15">
      <c r="A13" s="36"/>
      <c r="B13" s="37">
        <v>15</v>
      </c>
      <c r="C13" s="40">
        <v>957034</v>
      </c>
      <c r="D13" s="40">
        <v>368858</v>
      </c>
      <c r="E13" s="43">
        <f>D13/C13</f>
        <v>0.3854178639421379</v>
      </c>
      <c r="F13" s="40">
        <v>19519</v>
      </c>
      <c r="G13" s="51">
        <v>349339</v>
      </c>
      <c r="H13" s="24">
        <v>34907</v>
      </c>
      <c r="I13" s="25">
        <v>4122</v>
      </c>
      <c r="J13" s="25">
        <v>1717</v>
      </c>
      <c r="K13" s="5">
        <v>22598</v>
      </c>
      <c r="L13" s="25">
        <v>35245</v>
      </c>
      <c r="M13" s="25">
        <v>141914</v>
      </c>
      <c r="N13" s="25">
        <v>20241</v>
      </c>
      <c r="O13" s="25">
        <v>72397</v>
      </c>
      <c r="P13" s="2">
        <v>16198</v>
      </c>
    </row>
    <row r="14" spans="1:16" ht="15">
      <c r="A14" s="36"/>
      <c r="B14" s="38"/>
      <c r="C14" s="41"/>
      <c r="D14" s="41"/>
      <c r="E14" s="44"/>
      <c r="F14" s="41"/>
      <c r="G14" s="52"/>
      <c r="H14" s="8">
        <v>1</v>
      </c>
      <c r="I14" s="9">
        <v>0</v>
      </c>
      <c r="J14" s="9">
        <v>0</v>
      </c>
      <c r="K14" s="6">
        <v>1</v>
      </c>
      <c r="L14" s="9">
        <v>1</v>
      </c>
      <c r="M14" s="9">
        <v>7</v>
      </c>
      <c r="N14" s="9">
        <v>1</v>
      </c>
      <c r="O14" s="9">
        <v>4</v>
      </c>
      <c r="P14" s="3">
        <v>0</v>
      </c>
    </row>
    <row r="15" spans="1:19" ht="15.75" thickBot="1">
      <c r="A15" s="36"/>
      <c r="B15" s="39"/>
      <c r="C15" s="42"/>
      <c r="D15" s="42"/>
      <c r="E15" s="45"/>
      <c r="F15" s="42"/>
      <c r="G15" s="53"/>
      <c r="H15" s="10">
        <f>H13/$G$13</f>
        <v>0.09992299743229356</v>
      </c>
      <c r="I15" s="11">
        <f aca="true" t="shared" si="1" ref="I15:P15">I13/$G$13</f>
        <v>0.01179942691769313</v>
      </c>
      <c r="J15" s="11">
        <f t="shared" si="1"/>
        <v>0.004914996607879452</v>
      </c>
      <c r="K15" s="18">
        <f t="shared" si="1"/>
        <v>0.06468788197138023</v>
      </c>
      <c r="L15" s="11">
        <f t="shared" si="1"/>
        <v>0.10089053898934845</v>
      </c>
      <c r="M15" s="11">
        <f t="shared" si="1"/>
        <v>0.40623577670972894</v>
      </c>
      <c r="N15" s="11">
        <f t="shared" si="1"/>
        <v>0.05794085401286429</v>
      </c>
      <c r="O15" s="11">
        <f t="shared" si="1"/>
        <v>0.20723995889379657</v>
      </c>
      <c r="P15" s="12">
        <f t="shared" si="1"/>
        <v>0.04636756846501536</v>
      </c>
      <c r="S15" s="7"/>
    </row>
    <row r="16" spans="1:11" ht="15">
      <c r="A16" s="13"/>
      <c r="K16" s="4"/>
    </row>
    <row r="17" spans="1:11" ht="15">
      <c r="A17" s="13"/>
      <c r="K17" s="4"/>
    </row>
    <row r="18" spans="1:11" ht="15.75" thickBot="1">
      <c r="A18" s="13"/>
      <c r="K18" s="4"/>
    </row>
    <row r="19" spans="1:16" ht="24" thickBot="1">
      <c r="A19" s="13"/>
      <c r="B19" s="71" t="s">
        <v>19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ht="15.75" thickBot="1">
      <c r="K20" s="4"/>
    </row>
    <row r="21" spans="1:16" ht="15.75" thickBot="1">
      <c r="A21" s="13"/>
      <c r="B21" s="32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46" t="s">
        <v>5</v>
      </c>
      <c r="H21" s="67" t="s">
        <v>17</v>
      </c>
      <c r="I21" s="68"/>
      <c r="J21" s="68"/>
      <c r="K21" s="68"/>
      <c r="L21" s="68"/>
      <c r="M21" s="68"/>
      <c r="N21" s="68"/>
      <c r="O21" s="68"/>
      <c r="P21" s="69"/>
    </row>
    <row r="22" spans="1:16" ht="15.75" thickBot="1">
      <c r="A22" s="13"/>
      <c r="B22" s="33"/>
      <c r="C22" s="35"/>
      <c r="D22" s="35"/>
      <c r="E22" s="35"/>
      <c r="F22" s="35"/>
      <c r="G22" s="47"/>
      <c r="H22" s="14" t="s">
        <v>7</v>
      </c>
      <c r="I22" s="15" t="s">
        <v>8</v>
      </c>
      <c r="J22" s="15" t="s">
        <v>9</v>
      </c>
      <c r="K22" s="16" t="s">
        <v>10</v>
      </c>
      <c r="L22" s="15" t="s">
        <v>11</v>
      </c>
      <c r="M22" s="15" t="s">
        <v>13</v>
      </c>
      <c r="N22" s="15" t="s">
        <v>15</v>
      </c>
      <c r="O22" s="15" t="s">
        <v>12</v>
      </c>
      <c r="P22" s="17" t="s">
        <v>14</v>
      </c>
    </row>
    <row r="23" spans="1:16" ht="15">
      <c r="A23" s="13"/>
      <c r="B23" s="58">
        <f>B5-B13</f>
        <v>0</v>
      </c>
      <c r="C23" s="61">
        <f>+C5-C13</f>
        <v>-63053</v>
      </c>
      <c r="D23" s="61">
        <f>+D5-D13</f>
        <v>-368858</v>
      </c>
      <c r="E23" s="64">
        <f>E5-E13</f>
        <v>-0.3854178639421379</v>
      </c>
      <c r="F23" s="61">
        <f>+F5-F13</f>
        <v>-19519</v>
      </c>
      <c r="G23" s="55">
        <f>+G5-G13</f>
        <v>-349339</v>
      </c>
      <c r="H23" s="24">
        <f>H5-H13</f>
        <v>-34907</v>
      </c>
      <c r="I23" s="25">
        <f aca="true" t="shared" si="2" ref="I23:P24">I5-I13</f>
        <v>-4122</v>
      </c>
      <c r="J23" s="25">
        <f t="shared" si="2"/>
        <v>-1717</v>
      </c>
      <c r="K23" s="5">
        <f t="shared" si="2"/>
        <v>-22598</v>
      </c>
      <c r="L23" s="25">
        <f t="shared" si="2"/>
        <v>-35245</v>
      </c>
      <c r="M23" s="25">
        <f t="shared" si="2"/>
        <v>-141914</v>
      </c>
      <c r="N23" s="25">
        <f t="shared" si="2"/>
        <v>-20241</v>
      </c>
      <c r="O23" s="25">
        <f>O5-O13</f>
        <v>-72397</v>
      </c>
      <c r="P23" s="2">
        <f t="shared" si="2"/>
        <v>-16198</v>
      </c>
    </row>
    <row r="24" spans="1:16" ht="15">
      <c r="A24" s="13"/>
      <c r="B24" s="38"/>
      <c r="C24" s="41"/>
      <c r="D24" s="41"/>
      <c r="E24" s="41"/>
      <c r="F24" s="41"/>
      <c r="G24" s="52"/>
      <c r="H24" s="8">
        <f>H6-H14</f>
        <v>-1</v>
      </c>
      <c r="I24" s="9">
        <f>I6-I14</f>
        <v>0</v>
      </c>
      <c r="J24" s="9">
        <f t="shared" si="2"/>
        <v>0</v>
      </c>
      <c r="K24" s="6">
        <f t="shared" si="2"/>
        <v>-1</v>
      </c>
      <c r="L24" s="9">
        <f t="shared" si="2"/>
        <v>-1</v>
      </c>
      <c r="M24" s="9">
        <f t="shared" si="2"/>
        <v>-7</v>
      </c>
      <c r="N24" s="9">
        <f>N6-N14</f>
        <v>-1</v>
      </c>
      <c r="O24" s="9">
        <f t="shared" si="2"/>
        <v>-4</v>
      </c>
      <c r="P24" s="3">
        <f t="shared" si="2"/>
        <v>0</v>
      </c>
    </row>
    <row r="25" spans="1:16" ht="15.75" thickBot="1">
      <c r="A25" s="13"/>
      <c r="B25" s="60"/>
      <c r="C25" s="63"/>
      <c r="D25" s="63"/>
      <c r="E25" s="63"/>
      <c r="F25" s="63"/>
      <c r="G25" s="57"/>
      <c r="H25" s="28" t="e">
        <f>H7-H15</f>
        <v>#DIV/0!</v>
      </c>
      <c r="I25" s="29" t="e">
        <f aca="true" t="shared" si="3" ref="I25:P25">I7-I15</f>
        <v>#DIV/0!</v>
      </c>
      <c r="J25" s="29" t="e">
        <f>J7-J15</f>
        <v>#DIV/0!</v>
      </c>
      <c r="K25" s="30" t="e">
        <f t="shared" si="3"/>
        <v>#DIV/0!</v>
      </c>
      <c r="L25" s="29" t="e">
        <f t="shared" si="3"/>
        <v>#DIV/0!</v>
      </c>
      <c r="M25" s="29" t="e">
        <f t="shared" si="3"/>
        <v>#DIV/0!</v>
      </c>
      <c r="N25" s="29" t="e">
        <f t="shared" si="3"/>
        <v>#DIV/0!</v>
      </c>
      <c r="O25" s="29" t="e">
        <f t="shared" si="3"/>
        <v>#DIV/0!</v>
      </c>
      <c r="P25" s="31" t="e">
        <f t="shared" si="3"/>
        <v>#DIV/0!</v>
      </c>
    </row>
    <row r="26" spans="1:11" ht="15">
      <c r="A26" s="13"/>
      <c r="K26" s="4"/>
    </row>
    <row r="27" spans="1:11" ht="15">
      <c r="A27" s="13"/>
      <c r="K27" s="4"/>
    </row>
    <row r="28" spans="1:11" ht="15">
      <c r="A28" s="13"/>
      <c r="K28" s="4"/>
    </row>
  </sheetData>
  <sheetProtection/>
  <mergeCells count="44">
    <mergeCell ref="B23:B25"/>
    <mergeCell ref="C23:C25"/>
    <mergeCell ref="D23:D25"/>
    <mergeCell ref="E23:E25"/>
    <mergeCell ref="F23:F25"/>
    <mergeCell ref="G23:G25"/>
    <mergeCell ref="H21:P21"/>
    <mergeCell ref="H3:P3"/>
    <mergeCell ref="D11:D12"/>
    <mergeCell ref="E11:E12"/>
    <mergeCell ref="F11:F12"/>
    <mergeCell ref="G11:G12"/>
    <mergeCell ref="C9:O9"/>
    <mergeCell ref="B19:P19"/>
    <mergeCell ref="B21:B22"/>
    <mergeCell ref="C21:C22"/>
    <mergeCell ref="B3:B4"/>
    <mergeCell ref="C3:C4"/>
    <mergeCell ref="D21:D22"/>
    <mergeCell ref="E21:E22"/>
    <mergeCell ref="F21:F22"/>
    <mergeCell ref="G21:G22"/>
    <mergeCell ref="H11:P11"/>
    <mergeCell ref="G13:G15"/>
    <mergeCell ref="A1:P1"/>
    <mergeCell ref="G5:G7"/>
    <mergeCell ref="A5:A7"/>
    <mergeCell ref="B5:B7"/>
    <mergeCell ref="C5:C7"/>
    <mergeCell ref="D5:D7"/>
    <mergeCell ref="E5:E7"/>
    <mergeCell ref="F5:F7"/>
    <mergeCell ref="E13:E15"/>
    <mergeCell ref="F13:F15"/>
    <mergeCell ref="D3:D4"/>
    <mergeCell ref="E3:E4"/>
    <mergeCell ref="F3:F4"/>
    <mergeCell ref="G3:G4"/>
    <mergeCell ref="B11:B12"/>
    <mergeCell ref="C11:C12"/>
    <mergeCell ref="A13:A15"/>
    <mergeCell ref="B13:B15"/>
    <mergeCell ref="C13:C15"/>
    <mergeCell ref="D13:D15"/>
  </mergeCells>
  <printOptions/>
  <pageMargins left="0.16" right="0.26" top="0.4" bottom="0.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2014-11-25T10:51:58Z</cp:lastPrinted>
  <dcterms:created xsi:type="dcterms:W3CDTF">2011-09-21T11:42:00Z</dcterms:created>
  <dcterms:modified xsi:type="dcterms:W3CDTF">2014-11-27T10:40:50Z</dcterms:modified>
  <cp:category/>
  <cp:version/>
  <cp:contentType/>
  <cp:contentStatus/>
</cp:coreProperties>
</file>