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1"/>
  </bookViews>
  <sheets>
    <sheet name="CTM" sheetId="1" r:id="rId1"/>
    <sheet name="AEFE" sheetId="2" r:id="rId2"/>
  </sheets>
  <definedNames/>
  <calcPr fullCalcOnLoad="1"/>
</workbook>
</file>

<file path=xl/sharedStrings.xml><?xml version="1.0" encoding="utf-8"?>
<sst xmlns="http://schemas.openxmlformats.org/spreadsheetml/2006/main" count="102" uniqueCount="21">
  <si>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</si>
  <si>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</si>
  <si>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</si>
  <si>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</si>
  <si>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</si>
  <si>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</si>
  <si>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</si>
  <si>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</si>
  <si>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</si>
  <si>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</si>
  <si>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</si>
  <si>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</si>
  <si>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</si>
  <si>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</si>
  <si>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Divers</t>
  </si>
  <si>
    <t>Solidaires</t>
  </si>
  <si>
    <t>Résultats de la consultation générale des personnels du 4 décembre 2014 - CTM du Ministère des affaires étrangères et du dévelopement international</t>
  </si>
  <si>
    <t>Différence voix et sièges</t>
  </si>
  <si>
    <t>Résultats de la consultation générale des personnels de 2011</t>
  </si>
  <si>
    <t>Résultats de la consultation générale des personnels du 4 décembre 2014 - Agence de l'Enseignement Français à l'Etat</t>
  </si>
  <si>
    <t>Evolution 2011 /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</si>
</sst>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10" fontId="48" fillId="0" borderId="10" xfId="0" applyNumberFormat="1" applyFont="1" applyBorder="1" applyAlignment="1">
      <alignment horizontal="center" vertical="center"/>
    </xf>
    <xf numFmtId="10" fontId="48" fillId="0" borderId="11" xfId="0" applyNumberFormat="1" applyFont="1" applyBorder="1" applyAlignment="1">
      <alignment horizontal="center" vertical="center"/>
    </xf>
    <xf numFmtId="10" fontId="48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0" fontId="52" fillId="0" borderId="11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48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10" fontId="0" fillId="0" borderId="10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50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3" fillId="0" borderId="22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D5" sqref="D5:D7"/>
    </sheetView>
  </sheetViews>
  <sheetFormatPr defaultColWidth="11.421875" defaultRowHeight="15"/>
  <cols>
    <col min="1" max="1" width="4.8515625" style="21" bestFit="1" customWidth="1"/>
    <col min="2" max="7" width="9.8515625" style="0" customWidth="1"/>
    <col min="8" max="10" width="9.00390625" style="0" customWidth="1"/>
    <col min="11" max="11" width="9.00390625" style="10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2" customFormat="1" ht="39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48" t="s">
        <v>5</v>
      </c>
      <c r="H3" s="51" t="s">
        <v>6</v>
      </c>
      <c r="I3" s="52"/>
      <c r="J3" s="52"/>
      <c r="K3" s="52"/>
      <c r="L3" s="52"/>
      <c r="M3" s="52"/>
      <c r="N3" s="52"/>
      <c r="O3" s="52"/>
      <c r="P3" s="53"/>
    </row>
    <row r="4" spans="2:16" ht="15.75" thickBot="1">
      <c r="B4" s="45"/>
      <c r="C4" s="47"/>
      <c r="D4" s="47"/>
      <c r="E4" s="47"/>
      <c r="F4" s="47"/>
      <c r="G4" s="49"/>
      <c r="H4" s="7" t="s">
        <v>7</v>
      </c>
      <c r="I4" s="8" t="s">
        <v>8</v>
      </c>
      <c r="J4" s="8" t="s">
        <v>9</v>
      </c>
      <c r="K4" s="11" t="s">
        <v>10</v>
      </c>
      <c r="L4" s="8" t="s">
        <v>11</v>
      </c>
      <c r="M4" s="8" t="s">
        <v>13</v>
      </c>
      <c r="N4" s="8" t="s">
        <v>15</v>
      </c>
      <c r="O4" s="8" t="s">
        <v>12</v>
      </c>
      <c r="P4" s="9" t="s">
        <v>14</v>
      </c>
    </row>
    <row r="5" spans="1:16" ht="15">
      <c r="A5" s="34"/>
      <c r="B5" s="35">
        <v>15</v>
      </c>
      <c r="C5" s="38">
        <v>15831</v>
      </c>
      <c r="D5" s="38"/>
      <c r="E5" s="41">
        <f>D5/C5</f>
        <v>0</v>
      </c>
      <c r="F5" s="38"/>
      <c r="G5" s="54"/>
      <c r="H5" s="25"/>
      <c r="I5" s="26"/>
      <c r="J5" s="26"/>
      <c r="K5" s="12"/>
      <c r="L5" s="26"/>
      <c r="M5" s="26"/>
      <c r="N5" s="26"/>
      <c r="O5" s="26"/>
      <c r="P5" s="30"/>
    </row>
    <row r="6" spans="1:16" ht="15">
      <c r="A6" s="34"/>
      <c r="B6" s="36"/>
      <c r="C6" s="39"/>
      <c r="D6" s="39"/>
      <c r="E6" s="42"/>
      <c r="F6" s="39"/>
      <c r="G6" s="55"/>
      <c r="H6" s="27"/>
      <c r="I6" s="28"/>
      <c r="J6" s="28"/>
      <c r="K6" s="13"/>
      <c r="L6" s="28"/>
      <c r="M6" s="28"/>
      <c r="N6" s="28"/>
      <c r="O6" s="28"/>
      <c r="P6" s="31"/>
    </row>
    <row r="7" spans="1:19" ht="15.75" thickBot="1">
      <c r="A7" s="34"/>
      <c r="B7" s="37"/>
      <c r="C7" s="40"/>
      <c r="D7" s="40"/>
      <c r="E7" s="43"/>
      <c r="F7" s="40"/>
      <c r="G7" s="56"/>
      <c r="H7" s="3" t="e">
        <f>H5/$G$5</f>
        <v>#DIV/0!</v>
      </c>
      <c r="I7" s="4" t="e">
        <f aca="true" t="shared" si="0" ref="I7:P7">I5/$G$5</f>
        <v>#DIV/0!</v>
      </c>
      <c r="J7" s="4" t="e">
        <f t="shared" si="0"/>
        <v>#DIV/0!</v>
      </c>
      <c r="K7" s="14" t="e">
        <f t="shared" si="0"/>
        <v>#DIV/0!</v>
      </c>
      <c r="L7" s="4" t="e">
        <f t="shared" si="0"/>
        <v>#DIV/0!</v>
      </c>
      <c r="M7" s="4" t="e">
        <f>M5/$G$5</f>
        <v>#DIV/0!</v>
      </c>
      <c r="N7" s="4" t="e">
        <f t="shared" si="0"/>
        <v>#DIV/0!</v>
      </c>
      <c r="O7" s="4" t="e">
        <f t="shared" si="0"/>
        <v>#DIV/0!</v>
      </c>
      <c r="P7" s="5" t="e">
        <f t="shared" si="0"/>
        <v>#DIV/0!</v>
      </c>
      <c r="S7" s="6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6"/>
    </row>
    <row r="9" spans="1:16" s="1" customFormat="1" ht="39">
      <c r="A9" s="20"/>
      <c r="C9" s="50" t="s">
        <v>18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2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48" t="s">
        <v>5</v>
      </c>
      <c r="H11" s="51" t="s">
        <v>6</v>
      </c>
      <c r="I11" s="52"/>
      <c r="J11" s="52"/>
      <c r="K11" s="52"/>
      <c r="L11" s="52"/>
      <c r="M11" s="52"/>
      <c r="N11" s="52"/>
      <c r="O11" s="52"/>
      <c r="P11" s="53"/>
    </row>
    <row r="12" spans="2:16" ht="15.75" thickBot="1">
      <c r="B12" s="45"/>
      <c r="C12" s="47"/>
      <c r="D12" s="47"/>
      <c r="E12" s="47"/>
      <c r="F12" s="47"/>
      <c r="G12" s="49"/>
      <c r="H12" s="7" t="s">
        <v>7</v>
      </c>
      <c r="I12" s="8" t="s">
        <v>8</v>
      </c>
      <c r="J12" s="8" t="s">
        <v>9</v>
      </c>
      <c r="K12" s="11" t="s">
        <v>10</v>
      </c>
      <c r="L12" s="8" t="s">
        <v>11</v>
      </c>
      <c r="M12" s="8" t="s">
        <v>13</v>
      </c>
      <c r="N12" s="8" t="s">
        <v>15</v>
      </c>
      <c r="O12" s="8" t="s">
        <v>12</v>
      </c>
      <c r="P12" s="9" t="s">
        <v>14</v>
      </c>
    </row>
    <row r="13" spans="1:16" ht="15">
      <c r="A13" s="34"/>
      <c r="B13" s="60">
        <v>20</v>
      </c>
      <c r="C13" s="63">
        <v>17693</v>
      </c>
      <c r="D13" s="63">
        <v>7575</v>
      </c>
      <c r="E13" s="66">
        <f>D13/C13</f>
        <v>0.4281354207878822</v>
      </c>
      <c r="F13" s="63">
        <v>123</v>
      </c>
      <c r="G13" s="57">
        <v>7450</v>
      </c>
      <c r="H13" s="25">
        <v>3084</v>
      </c>
      <c r="I13" s="26">
        <v>372</v>
      </c>
      <c r="J13" s="26">
        <v>0</v>
      </c>
      <c r="K13" s="12">
        <v>1206</v>
      </c>
      <c r="L13" s="26">
        <v>524</v>
      </c>
      <c r="M13" s="26">
        <v>383</v>
      </c>
      <c r="N13" s="26">
        <v>0</v>
      </c>
      <c r="O13" s="26">
        <v>1314</v>
      </c>
      <c r="P13" s="30">
        <v>567</v>
      </c>
    </row>
    <row r="14" spans="1:16" ht="15">
      <c r="A14" s="34"/>
      <c r="B14" s="61"/>
      <c r="C14" s="64"/>
      <c r="D14" s="64"/>
      <c r="E14" s="67"/>
      <c r="F14" s="64"/>
      <c r="G14" s="58"/>
      <c r="H14" s="27">
        <v>9</v>
      </c>
      <c r="I14" s="28">
        <v>1</v>
      </c>
      <c r="J14" s="28">
        <v>0</v>
      </c>
      <c r="K14" s="13">
        <v>3</v>
      </c>
      <c r="L14" s="28">
        <v>1</v>
      </c>
      <c r="M14" s="28">
        <v>1</v>
      </c>
      <c r="N14" s="28">
        <v>0</v>
      </c>
      <c r="O14" s="28">
        <v>4</v>
      </c>
      <c r="P14" s="31">
        <v>1</v>
      </c>
    </row>
    <row r="15" spans="1:19" ht="15.75" thickBot="1">
      <c r="A15" s="34"/>
      <c r="B15" s="62"/>
      <c r="C15" s="65"/>
      <c r="D15" s="65"/>
      <c r="E15" s="68"/>
      <c r="F15" s="65"/>
      <c r="G15" s="59"/>
      <c r="H15" s="3">
        <f>H13/$G$13</f>
        <v>0.41395973154362414</v>
      </c>
      <c r="I15" s="4">
        <f aca="true" t="shared" si="1" ref="I15:P15">I13/$G$13</f>
        <v>0.04993288590604027</v>
      </c>
      <c r="J15" s="4">
        <f t="shared" si="1"/>
        <v>0</v>
      </c>
      <c r="K15" s="14">
        <f t="shared" si="1"/>
        <v>0.16187919463087247</v>
      </c>
      <c r="L15" s="4">
        <f t="shared" si="1"/>
        <v>0.07033557046979866</v>
      </c>
      <c r="M15" s="4">
        <f t="shared" si="1"/>
        <v>0.05140939597315436</v>
      </c>
      <c r="N15" s="4">
        <f t="shared" si="1"/>
        <v>0</v>
      </c>
      <c r="O15" s="4">
        <f t="shared" si="1"/>
        <v>0.1763758389261745</v>
      </c>
      <c r="P15" s="5">
        <f t="shared" si="1"/>
        <v>0.07610738255033557</v>
      </c>
      <c r="S15" s="6"/>
    </row>
    <row r="18" ht="15.75" thickBot="1"/>
    <row r="19" spans="2:16" ht="24" thickBot="1">
      <c r="B19" s="69" t="s">
        <v>20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48" t="s">
        <v>5</v>
      </c>
      <c r="H21" s="72" t="s">
        <v>17</v>
      </c>
      <c r="I21" s="73"/>
      <c r="J21" s="73"/>
      <c r="K21" s="73"/>
      <c r="L21" s="73"/>
      <c r="M21" s="73"/>
      <c r="N21" s="73"/>
      <c r="O21" s="73"/>
      <c r="P21" s="74"/>
    </row>
    <row r="22" spans="2:16" ht="15.75" thickBot="1">
      <c r="B22" s="45"/>
      <c r="C22" s="47"/>
      <c r="D22" s="47"/>
      <c r="E22" s="47"/>
      <c r="F22" s="47"/>
      <c r="G22" s="49"/>
      <c r="H22" s="7" t="s">
        <v>7</v>
      </c>
      <c r="I22" s="8" t="s">
        <v>8</v>
      </c>
      <c r="J22" s="8" t="s">
        <v>9</v>
      </c>
      <c r="K22" s="11" t="s">
        <v>10</v>
      </c>
      <c r="L22" s="8" t="s">
        <v>11</v>
      </c>
      <c r="M22" s="8" t="s">
        <v>13</v>
      </c>
      <c r="N22" s="8" t="s">
        <v>15</v>
      </c>
      <c r="O22" s="8" t="s">
        <v>12</v>
      </c>
      <c r="P22" s="9" t="s">
        <v>14</v>
      </c>
    </row>
    <row r="23" spans="2:16" ht="15">
      <c r="B23" s="35">
        <f>B5-B13</f>
        <v>-5</v>
      </c>
      <c r="C23" s="38">
        <f>+C5-C13</f>
        <v>-1862</v>
      </c>
      <c r="D23" s="38">
        <f>+D5-D13</f>
        <v>-7575</v>
      </c>
      <c r="E23" s="41">
        <f>E5-E13</f>
        <v>-0.4281354207878822</v>
      </c>
      <c r="F23" s="38">
        <f>+F5-F13</f>
        <v>-123</v>
      </c>
      <c r="G23" s="54">
        <f>+G5-G13</f>
        <v>-7450</v>
      </c>
      <c r="H23" s="25">
        <f>H5-H13</f>
        <v>-3084</v>
      </c>
      <c r="I23" s="26">
        <f aca="true" t="shared" si="2" ref="I23:P24">I5-I13</f>
        <v>-372</v>
      </c>
      <c r="J23" s="26">
        <f t="shared" si="2"/>
        <v>0</v>
      </c>
      <c r="K23" s="12">
        <f t="shared" si="2"/>
        <v>-1206</v>
      </c>
      <c r="L23" s="26">
        <f t="shared" si="2"/>
        <v>-524</v>
      </c>
      <c r="M23" s="26">
        <f t="shared" si="2"/>
        <v>-383</v>
      </c>
      <c r="N23" s="26">
        <f t="shared" si="2"/>
        <v>0</v>
      </c>
      <c r="O23" s="26">
        <f>O5-O13</f>
        <v>-1314</v>
      </c>
      <c r="P23" s="30">
        <f t="shared" si="2"/>
        <v>-567</v>
      </c>
    </row>
    <row r="24" spans="2:16" ht="15">
      <c r="B24" s="61"/>
      <c r="C24" s="64"/>
      <c r="D24" s="64"/>
      <c r="E24" s="64"/>
      <c r="F24" s="64"/>
      <c r="G24" s="58"/>
      <c r="H24" s="27">
        <f>H6-H14</f>
        <v>-9</v>
      </c>
      <c r="I24" s="28">
        <f>I6-I14</f>
        <v>-1</v>
      </c>
      <c r="J24" s="28">
        <f t="shared" si="2"/>
        <v>0</v>
      </c>
      <c r="K24" s="13">
        <f t="shared" si="2"/>
        <v>-3</v>
      </c>
      <c r="L24" s="28">
        <f t="shared" si="2"/>
        <v>-1</v>
      </c>
      <c r="M24" s="28">
        <f t="shared" si="2"/>
        <v>-1</v>
      </c>
      <c r="N24" s="28">
        <f>N6-N14</f>
        <v>0</v>
      </c>
      <c r="O24" s="28">
        <f t="shared" si="2"/>
        <v>-4</v>
      </c>
      <c r="P24" s="31">
        <f t="shared" si="2"/>
        <v>-1</v>
      </c>
    </row>
    <row r="25" spans="2:16" ht="15.75" thickBot="1">
      <c r="B25" s="37"/>
      <c r="C25" s="40"/>
      <c r="D25" s="40"/>
      <c r="E25" s="40"/>
      <c r="F25" s="40"/>
      <c r="G25" s="56"/>
      <c r="H25" s="23" t="e">
        <f>H7-H15</f>
        <v>#DIV/0!</v>
      </c>
      <c r="I25" s="29" t="e">
        <f aca="true" t="shared" si="3" ref="I25:P25">I7-I15</f>
        <v>#DIV/0!</v>
      </c>
      <c r="J25" s="29" t="e">
        <f>J7-J15</f>
        <v>#DIV/0!</v>
      </c>
      <c r="K25" s="32" t="e">
        <f t="shared" si="3"/>
        <v>#DIV/0!</v>
      </c>
      <c r="L25" s="29" t="e">
        <f t="shared" si="3"/>
        <v>#DIV/0!</v>
      </c>
      <c r="M25" s="29" t="e">
        <f t="shared" si="3"/>
        <v>#DIV/0!</v>
      </c>
      <c r="N25" s="29" t="e">
        <f t="shared" si="3"/>
        <v>#DIV/0!</v>
      </c>
      <c r="O25" s="29" t="e">
        <f t="shared" si="3"/>
        <v>#DIV/0!</v>
      </c>
      <c r="P25" s="24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B19:P19"/>
    <mergeCell ref="H21:P21"/>
    <mergeCell ref="B21:B22"/>
    <mergeCell ref="C21:C22"/>
    <mergeCell ref="D21:D22"/>
    <mergeCell ref="E21:E22"/>
    <mergeCell ref="F21:F22"/>
    <mergeCell ref="G21:G22"/>
    <mergeCell ref="A13:A15"/>
    <mergeCell ref="G11:G12"/>
    <mergeCell ref="G13:G15"/>
    <mergeCell ref="B13:B15"/>
    <mergeCell ref="C13:C15"/>
    <mergeCell ref="D13:D15"/>
    <mergeCell ref="F13:F15"/>
    <mergeCell ref="F11:F12"/>
    <mergeCell ref="E13:E15"/>
    <mergeCell ref="B11:B12"/>
    <mergeCell ref="E3:E4"/>
    <mergeCell ref="F3:F4"/>
    <mergeCell ref="G3:G4"/>
    <mergeCell ref="C11:C12"/>
    <mergeCell ref="D11:D12"/>
    <mergeCell ref="E11:E12"/>
    <mergeCell ref="C9:O9"/>
    <mergeCell ref="H11:P11"/>
    <mergeCell ref="H3:P3"/>
    <mergeCell ref="G5:G7"/>
    <mergeCell ref="A1:P1"/>
    <mergeCell ref="A5:A7"/>
    <mergeCell ref="B5:B7"/>
    <mergeCell ref="C5:C7"/>
    <mergeCell ref="D5:D7"/>
    <mergeCell ref="E5:E7"/>
    <mergeCell ref="F5:F7"/>
    <mergeCell ref="B3:B4"/>
    <mergeCell ref="C3:C4"/>
    <mergeCell ref="D3:D4"/>
  </mergeCells>
  <printOptions/>
  <pageMargins left="0.22" right="0.06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2.140625" style="21" customWidth="1"/>
    <col min="2" max="7" width="9.8515625" style="0" customWidth="1"/>
    <col min="8" max="10" width="9.00390625" style="0" customWidth="1"/>
    <col min="11" max="11" width="9.00390625" style="10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2" customFormat="1" ht="39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48" t="s">
        <v>5</v>
      </c>
      <c r="H3" s="51" t="s">
        <v>6</v>
      </c>
      <c r="I3" s="52"/>
      <c r="J3" s="52"/>
      <c r="K3" s="52"/>
      <c r="L3" s="52"/>
      <c r="M3" s="52"/>
      <c r="N3" s="52"/>
      <c r="O3" s="52"/>
      <c r="P3" s="53"/>
    </row>
    <row r="4" spans="2:16" ht="15.75" thickBot="1">
      <c r="B4" s="45"/>
      <c r="C4" s="47"/>
      <c r="D4" s="47"/>
      <c r="E4" s="47"/>
      <c r="F4" s="47"/>
      <c r="G4" s="49"/>
      <c r="H4" s="7" t="s">
        <v>7</v>
      </c>
      <c r="I4" s="8" t="s">
        <v>8</v>
      </c>
      <c r="J4" s="8" t="s">
        <v>9</v>
      </c>
      <c r="K4" s="11" t="s">
        <v>10</v>
      </c>
      <c r="L4" s="8" t="s">
        <v>11</v>
      </c>
      <c r="M4" s="8" t="s">
        <v>13</v>
      </c>
      <c r="N4" s="8" t="s">
        <v>15</v>
      </c>
      <c r="O4" s="8" t="s">
        <v>12</v>
      </c>
      <c r="P4" s="9" t="s">
        <v>14</v>
      </c>
    </row>
    <row r="5" spans="1:16" ht="15">
      <c r="A5" s="34"/>
      <c r="B5" s="35"/>
      <c r="C5" s="38">
        <v>11574</v>
      </c>
      <c r="D5" s="38"/>
      <c r="E5" s="41">
        <f>D5/C5</f>
        <v>0</v>
      </c>
      <c r="F5" s="38"/>
      <c r="G5" s="54"/>
      <c r="H5" s="25"/>
      <c r="I5" s="26"/>
      <c r="J5" s="26"/>
      <c r="K5" s="12"/>
      <c r="L5" s="26"/>
      <c r="M5" s="26"/>
      <c r="N5" s="26"/>
      <c r="O5" s="26"/>
      <c r="P5" s="30"/>
    </row>
    <row r="6" spans="1:16" ht="15">
      <c r="A6" s="34"/>
      <c r="B6" s="36"/>
      <c r="C6" s="39"/>
      <c r="D6" s="39"/>
      <c r="E6" s="42"/>
      <c r="F6" s="39"/>
      <c r="G6" s="55"/>
      <c r="H6" s="27"/>
      <c r="I6" s="28"/>
      <c r="J6" s="28"/>
      <c r="K6" s="13"/>
      <c r="L6" s="28"/>
      <c r="M6" s="28"/>
      <c r="N6" s="28"/>
      <c r="O6" s="28"/>
      <c r="P6" s="31"/>
    </row>
    <row r="7" spans="1:19" ht="15.75" thickBot="1">
      <c r="A7" s="34"/>
      <c r="B7" s="37"/>
      <c r="C7" s="40"/>
      <c r="D7" s="40"/>
      <c r="E7" s="43"/>
      <c r="F7" s="40"/>
      <c r="G7" s="56"/>
      <c r="H7" s="3" t="e">
        <f>H5/$G$5</f>
        <v>#DIV/0!</v>
      </c>
      <c r="I7" s="4" t="e">
        <f aca="true" t="shared" si="0" ref="I7:P7">I5/$G$5</f>
        <v>#DIV/0!</v>
      </c>
      <c r="J7" s="4" t="e">
        <f t="shared" si="0"/>
        <v>#DIV/0!</v>
      </c>
      <c r="K7" s="14" t="e">
        <f t="shared" si="0"/>
        <v>#DIV/0!</v>
      </c>
      <c r="L7" s="4" t="e">
        <f t="shared" si="0"/>
        <v>#DIV/0!</v>
      </c>
      <c r="M7" s="4" t="e">
        <f>M5/$G$5</f>
        <v>#DIV/0!</v>
      </c>
      <c r="N7" s="4" t="e">
        <f t="shared" si="0"/>
        <v>#DIV/0!</v>
      </c>
      <c r="O7" s="4" t="e">
        <f t="shared" si="0"/>
        <v>#DIV/0!</v>
      </c>
      <c r="P7" s="5" t="e">
        <f t="shared" si="0"/>
        <v>#DIV/0!</v>
      </c>
      <c r="S7" s="6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6"/>
    </row>
    <row r="9" spans="1:16" s="1" customFormat="1" ht="39">
      <c r="A9" s="20"/>
      <c r="C9" s="50" t="s">
        <v>18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2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48" t="s">
        <v>5</v>
      </c>
      <c r="H11" s="51" t="s">
        <v>6</v>
      </c>
      <c r="I11" s="52"/>
      <c r="J11" s="52"/>
      <c r="K11" s="52"/>
      <c r="L11" s="52"/>
      <c r="M11" s="52"/>
      <c r="N11" s="52"/>
      <c r="O11" s="52"/>
      <c r="P11" s="53"/>
    </row>
    <row r="12" spans="2:16" ht="15.75" thickBot="1">
      <c r="B12" s="45"/>
      <c r="C12" s="47"/>
      <c r="D12" s="47"/>
      <c r="E12" s="47"/>
      <c r="F12" s="47"/>
      <c r="G12" s="49"/>
      <c r="H12" s="7" t="s">
        <v>7</v>
      </c>
      <c r="I12" s="8" t="s">
        <v>8</v>
      </c>
      <c r="J12" s="8" t="s">
        <v>9</v>
      </c>
      <c r="K12" s="11" t="s">
        <v>10</v>
      </c>
      <c r="L12" s="8" t="s">
        <v>11</v>
      </c>
      <c r="M12" s="8" t="s">
        <v>13</v>
      </c>
      <c r="N12" s="8" t="s">
        <v>15</v>
      </c>
      <c r="O12" s="8" t="s">
        <v>12</v>
      </c>
      <c r="P12" s="9" t="s">
        <v>14</v>
      </c>
    </row>
    <row r="13" spans="1:16" ht="15">
      <c r="A13" s="34"/>
      <c r="B13" s="60"/>
      <c r="C13" s="63">
        <v>10491</v>
      </c>
      <c r="D13" s="63">
        <v>5530</v>
      </c>
      <c r="E13" s="66">
        <f>D13/C13</f>
        <v>0.5271184825088171</v>
      </c>
      <c r="F13" s="63">
        <v>102</v>
      </c>
      <c r="G13" s="57">
        <v>5428</v>
      </c>
      <c r="H13" s="25">
        <v>672</v>
      </c>
      <c r="I13" s="26">
        <v>0</v>
      </c>
      <c r="J13" s="26">
        <v>0</v>
      </c>
      <c r="K13" s="12">
        <v>91</v>
      </c>
      <c r="L13" s="26">
        <v>101</v>
      </c>
      <c r="M13" s="26">
        <v>2720</v>
      </c>
      <c r="N13" s="26">
        <v>267</v>
      </c>
      <c r="O13" s="26">
        <v>1389</v>
      </c>
      <c r="P13" s="30">
        <v>188</v>
      </c>
    </row>
    <row r="14" spans="1:16" ht="15">
      <c r="A14" s="34"/>
      <c r="B14" s="61"/>
      <c r="C14" s="64"/>
      <c r="D14" s="64"/>
      <c r="E14" s="67"/>
      <c r="F14" s="64"/>
      <c r="G14" s="58"/>
      <c r="H14" s="27"/>
      <c r="I14" s="28"/>
      <c r="J14" s="28"/>
      <c r="K14" s="13"/>
      <c r="L14" s="28"/>
      <c r="M14" s="28"/>
      <c r="N14" s="28"/>
      <c r="O14" s="28"/>
      <c r="P14" s="31"/>
    </row>
    <row r="15" spans="1:19" ht="15.75" thickBot="1">
      <c r="A15" s="34"/>
      <c r="B15" s="62"/>
      <c r="C15" s="65"/>
      <c r="D15" s="65"/>
      <c r="E15" s="68"/>
      <c r="F15" s="65"/>
      <c r="G15" s="59"/>
      <c r="H15" s="3">
        <f>H13/$G$13</f>
        <v>0.12380250552689757</v>
      </c>
      <c r="I15" s="4">
        <f aca="true" t="shared" si="1" ref="I15:P15">I13/$G$13</f>
        <v>0</v>
      </c>
      <c r="J15" s="4">
        <f t="shared" si="1"/>
        <v>0</v>
      </c>
      <c r="K15" s="14">
        <f t="shared" si="1"/>
        <v>0.016764922623434046</v>
      </c>
      <c r="L15" s="4">
        <f t="shared" si="1"/>
        <v>0.018607221812822403</v>
      </c>
      <c r="M15" s="4">
        <f t="shared" si="1"/>
        <v>0.501105379513633</v>
      </c>
      <c r="N15" s="4">
        <f t="shared" si="1"/>
        <v>0.049189388356669125</v>
      </c>
      <c r="O15" s="4">
        <f t="shared" si="1"/>
        <v>0.25589535740604274</v>
      </c>
      <c r="P15" s="5">
        <f t="shared" si="1"/>
        <v>0.034635224760501106</v>
      </c>
      <c r="S15" s="6"/>
    </row>
    <row r="18" ht="15.75" thickBot="1"/>
    <row r="19" spans="2:16" ht="24" thickBot="1">
      <c r="B19" s="69" t="s">
        <v>20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48" t="s">
        <v>5</v>
      </c>
      <c r="H21" s="72" t="s">
        <v>17</v>
      </c>
      <c r="I21" s="73"/>
      <c r="J21" s="73"/>
      <c r="K21" s="73"/>
      <c r="L21" s="73"/>
      <c r="M21" s="73"/>
      <c r="N21" s="73"/>
      <c r="O21" s="73"/>
      <c r="P21" s="74"/>
    </row>
    <row r="22" spans="2:16" ht="15.75" thickBot="1">
      <c r="B22" s="45"/>
      <c r="C22" s="47"/>
      <c r="D22" s="47"/>
      <c r="E22" s="47"/>
      <c r="F22" s="47"/>
      <c r="G22" s="49"/>
      <c r="H22" s="7" t="s">
        <v>7</v>
      </c>
      <c r="I22" s="8" t="s">
        <v>8</v>
      </c>
      <c r="J22" s="8" t="s">
        <v>9</v>
      </c>
      <c r="K22" s="11" t="s">
        <v>10</v>
      </c>
      <c r="L22" s="8" t="s">
        <v>11</v>
      </c>
      <c r="M22" s="8" t="s">
        <v>13</v>
      </c>
      <c r="N22" s="8" t="s">
        <v>15</v>
      </c>
      <c r="O22" s="8" t="s">
        <v>12</v>
      </c>
      <c r="P22" s="9" t="s">
        <v>14</v>
      </c>
    </row>
    <row r="23" spans="2:16" ht="15">
      <c r="B23" s="35">
        <f>B5-B13</f>
        <v>0</v>
      </c>
      <c r="C23" s="38">
        <f>+C5-C13</f>
        <v>1083</v>
      </c>
      <c r="D23" s="38">
        <f>+D5-D13</f>
        <v>-5530</v>
      </c>
      <c r="E23" s="41">
        <f>E5-E13</f>
        <v>-0.5271184825088171</v>
      </c>
      <c r="F23" s="38">
        <f>+F5-F13</f>
        <v>-102</v>
      </c>
      <c r="G23" s="54">
        <f>+G5-G13</f>
        <v>-5428</v>
      </c>
      <c r="H23" s="25">
        <f>H5-H13</f>
        <v>-672</v>
      </c>
      <c r="I23" s="26">
        <f aca="true" t="shared" si="2" ref="I23:P24">I5-I13</f>
        <v>0</v>
      </c>
      <c r="J23" s="26">
        <f t="shared" si="2"/>
        <v>0</v>
      </c>
      <c r="K23" s="12">
        <f t="shared" si="2"/>
        <v>-91</v>
      </c>
      <c r="L23" s="26">
        <f t="shared" si="2"/>
        <v>-101</v>
      </c>
      <c r="M23" s="26">
        <f t="shared" si="2"/>
        <v>-2720</v>
      </c>
      <c r="N23" s="26">
        <f t="shared" si="2"/>
        <v>-267</v>
      </c>
      <c r="O23" s="26">
        <f>O5-O13</f>
        <v>-1389</v>
      </c>
      <c r="P23" s="30">
        <f t="shared" si="2"/>
        <v>-188</v>
      </c>
    </row>
    <row r="24" spans="2:16" ht="15">
      <c r="B24" s="61"/>
      <c r="C24" s="64"/>
      <c r="D24" s="64"/>
      <c r="E24" s="64"/>
      <c r="F24" s="64"/>
      <c r="G24" s="58"/>
      <c r="H24" s="27">
        <f>H6-H14</f>
        <v>0</v>
      </c>
      <c r="I24" s="28">
        <f>I6-I14</f>
        <v>0</v>
      </c>
      <c r="J24" s="28">
        <f t="shared" si="2"/>
        <v>0</v>
      </c>
      <c r="K24" s="13">
        <f t="shared" si="2"/>
        <v>0</v>
      </c>
      <c r="L24" s="28">
        <f t="shared" si="2"/>
        <v>0</v>
      </c>
      <c r="M24" s="28">
        <f t="shared" si="2"/>
        <v>0</v>
      </c>
      <c r="N24" s="28">
        <f>N6-N14</f>
        <v>0</v>
      </c>
      <c r="O24" s="28">
        <f t="shared" si="2"/>
        <v>0</v>
      </c>
      <c r="P24" s="31">
        <f t="shared" si="2"/>
        <v>0</v>
      </c>
    </row>
    <row r="25" spans="2:16" ht="15.75" thickBot="1">
      <c r="B25" s="37"/>
      <c r="C25" s="40"/>
      <c r="D25" s="40"/>
      <c r="E25" s="40"/>
      <c r="F25" s="40"/>
      <c r="G25" s="56"/>
      <c r="H25" s="23" t="e">
        <f>H7-H15</f>
        <v>#DIV/0!</v>
      </c>
      <c r="I25" s="29" t="e">
        <f aca="true" t="shared" si="3" ref="I25:P25">I7-I15</f>
        <v>#DIV/0!</v>
      </c>
      <c r="J25" s="29" t="e">
        <f>J7-J15</f>
        <v>#DIV/0!</v>
      </c>
      <c r="K25" s="32" t="e">
        <f t="shared" si="3"/>
        <v>#DIV/0!</v>
      </c>
      <c r="L25" s="29" t="e">
        <f t="shared" si="3"/>
        <v>#DIV/0!</v>
      </c>
      <c r="M25" s="29" t="e">
        <f t="shared" si="3"/>
        <v>#DIV/0!</v>
      </c>
      <c r="N25" s="29" t="e">
        <f t="shared" si="3"/>
        <v>#DIV/0!</v>
      </c>
      <c r="O25" s="29" t="e">
        <f t="shared" si="3"/>
        <v>#DIV/0!</v>
      </c>
      <c r="P25" s="24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B23:B25"/>
    <mergeCell ref="C23:C25"/>
    <mergeCell ref="D23:D25"/>
    <mergeCell ref="E23:E25"/>
    <mergeCell ref="F23:F25"/>
    <mergeCell ref="G23:G2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2014-11-25T10:49:47Z</cp:lastPrinted>
  <dcterms:created xsi:type="dcterms:W3CDTF">2011-09-21T11:42:00Z</dcterms:created>
  <dcterms:modified xsi:type="dcterms:W3CDTF">2014-11-27T10:19:41Z</dcterms:modified>
  <cp:category/>
  <cp:version/>
  <cp:contentType/>
  <cp:contentStatus/>
</cp:coreProperties>
</file>